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20520" windowHeight="8160"/>
  </bookViews>
  <sheets>
    <sheet name="Celkové výsledky" sheetId="1" r:id="rId1"/>
    <sheet name="Týmy" sheetId="2" r:id="rId2"/>
    <sheet name="Týmy celkem" sheetId="4" r:id="rId3"/>
  </sheets>
  <definedNames>
    <definedName name="_xlnm._FilterDatabase" localSheetId="1" hidden="1">Týmy!$A$2:$F$32</definedName>
    <definedName name="_xlnm._FilterDatabase" localSheetId="2" hidden="1">'Týmy celkem'!$B$15:$E$27</definedName>
  </definedNames>
  <calcPr calcId="124519"/>
</workbook>
</file>

<file path=xl/calcChain.xml><?xml version="1.0" encoding="utf-8"?>
<calcChain xmlns="http://schemas.openxmlformats.org/spreadsheetml/2006/main">
  <c r="E17" i="4"/>
  <c r="E18"/>
  <c r="E19"/>
  <c r="E20"/>
  <c r="E21"/>
  <c r="E22"/>
  <c r="E23"/>
  <c r="E24"/>
  <c r="E25"/>
  <c r="E26"/>
  <c r="E27"/>
  <c r="E16"/>
  <c r="F5" i="2"/>
  <c r="F9"/>
  <c r="F13"/>
  <c r="F20"/>
  <c r="F27"/>
  <c r="F31"/>
  <c r="F1"/>
  <c r="F22" s="1"/>
  <c r="F32" l="1"/>
  <c r="F23"/>
  <c r="F28"/>
  <c r="F21"/>
  <c r="F17"/>
  <c r="F14"/>
  <c r="F10"/>
  <c r="F6"/>
  <c r="F24"/>
  <c r="F29"/>
  <c r="F25"/>
  <c r="F18"/>
  <c r="F15"/>
  <c r="F11"/>
  <c r="F7"/>
  <c r="F3"/>
  <c r="F30"/>
  <c r="F26"/>
  <c r="F19"/>
  <c r="F16"/>
  <c r="F12"/>
  <c r="F8"/>
  <c r="F4"/>
</calcChain>
</file>

<file path=xl/sharedStrings.xml><?xml version="1.0" encoding="utf-8"?>
<sst xmlns="http://schemas.openxmlformats.org/spreadsheetml/2006/main" count="468" uniqueCount="140">
  <si>
    <t>Výsledková listina</t>
  </si>
  <si>
    <t>Jméno</t>
  </si>
  <si>
    <t>Příjmení</t>
  </si>
  <si>
    <t>Čas</t>
  </si>
  <si>
    <t>Oddíl</t>
  </si>
  <si>
    <t>PK Zábřeh</t>
  </si>
  <si>
    <t>Matěj</t>
  </si>
  <si>
    <t>Jan</t>
  </si>
  <si>
    <t>Odyssea</t>
  </si>
  <si>
    <t>Poř.</t>
  </si>
  <si>
    <t>Rok nar.</t>
  </si>
  <si>
    <t>Jiří</t>
  </si>
  <si>
    <t>Jakub</t>
  </si>
  <si>
    <t>Petr</t>
  </si>
  <si>
    <t>Výsledky a foto na www.odyssea-spk.cz</t>
  </si>
  <si>
    <t>Jarda Ženčák</t>
  </si>
  <si>
    <t>Partneři soutěže jsou:</t>
  </si>
  <si>
    <t>x</t>
  </si>
  <si>
    <t>Macek</t>
  </si>
  <si>
    <t>SDH Bratrušov</t>
  </si>
  <si>
    <t>Martin</t>
  </si>
  <si>
    <t>Miča</t>
  </si>
  <si>
    <t>:</t>
  </si>
  <si>
    <t>Kabourek</t>
  </si>
  <si>
    <t>Jindřich</t>
  </si>
  <si>
    <t>Karolína</t>
  </si>
  <si>
    <t>Mičová</t>
  </si>
  <si>
    <t>Bratrušov</t>
  </si>
  <si>
    <t>Verner</t>
  </si>
  <si>
    <t>Bohumil</t>
  </si>
  <si>
    <t>Petra</t>
  </si>
  <si>
    <t>Kabourková</t>
  </si>
  <si>
    <t>Hana</t>
  </si>
  <si>
    <t>Macková</t>
  </si>
  <si>
    <t>H  1      2011 a mladší</t>
  </si>
  <si>
    <t>Šimon</t>
  </si>
  <si>
    <t>Šumperk</t>
  </si>
  <si>
    <t>Hubáček</t>
  </si>
  <si>
    <t>Schön</t>
  </si>
  <si>
    <t>Voženílek</t>
  </si>
  <si>
    <t>Tomáš</t>
  </si>
  <si>
    <t>Marcela</t>
  </si>
  <si>
    <t>Dudešková</t>
  </si>
  <si>
    <t>D 1        2011 a mladší</t>
  </si>
  <si>
    <t>H 2     2009 - 2010</t>
  </si>
  <si>
    <t>D  2     2009 - 2010</t>
  </si>
  <si>
    <t>H 3     2007 - 2008</t>
  </si>
  <si>
    <t>D 3     2007 - 2008</t>
  </si>
  <si>
    <t>H  4     2005 - 2006</t>
  </si>
  <si>
    <t>D  4     2005 - 2006</t>
  </si>
  <si>
    <t>H 6   1985 a starší</t>
  </si>
  <si>
    <t>H  5    2004 - 1984</t>
  </si>
  <si>
    <t>D 5     2004 - 1989</t>
  </si>
  <si>
    <t>D  6    1988 a starší</t>
  </si>
  <si>
    <t>Běh na lyžích</t>
  </si>
  <si>
    <t>Sportovní areál Flemda Rýmařov 29. 1. 2023</t>
  </si>
  <si>
    <t>1 km</t>
  </si>
  <si>
    <t>5</t>
  </si>
  <si>
    <t>Mazák</t>
  </si>
  <si>
    <t>TJ Sokol Hrabenov</t>
  </si>
  <si>
    <t>7</t>
  </si>
  <si>
    <t xml:space="preserve">Martin </t>
  </si>
  <si>
    <t>8</t>
  </si>
  <si>
    <t>02</t>
  </si>
  <si>
    <t>Johanna</t>
  </si>
  <si>
    <t>Brzobohatá</t>
  </si>
  <si>
    <t>Biketrial klub Olomouc</t>
  </si>
  <si>
    <t>Anna Nina</t>
  </si>
  <si>
    <t>Říhová</t>
  </si>
  <si>
    <t>FORTEX SKI Mor. Ber.</t>
  </si>
  <si>
    <t>10</t>
  </si>
  <si>
    <t>25</t>
  </si>
  <si>
    <t>03</t>
  </si>
  <si>
    <t>2 km</t>
  </si>
  <si>
    <t>Fortex ski Mor. Ber.</t>
  </si>
  <si>
    <t>Artem</t>
  </si>
  <si>
    <t>Regetskiy</t>
  </si>
  <si>
    <t>16</t>
  </si>
  <si>
    <t>40</t>
  </si>
  <si>
    <t>58</t>
  </si>
  <si>
    <t>29</t>
  </si>
  <si>
    <t>26</t>
  </si>
  <si>
    <t>5 km</t>
  </si>
  <si>
    <t>Tereza</t>
  </si>
  <si>
    <t>Rončáková</t>
  </si>
  <si>
    <t>9</t>
  </si>
  <si>
    <t>Rychlá</t>
  </si>
  <si>
    <t>15</t>
  </si>
  <si>
    <t>31</t>
  </si>
  <si>
    <t>17</t>
  </si>
  <si>
    <t>Fabiánek</t>
  </si>
  <si>
    <t>35</t>
  </si>
  <si>
    <t>38</t>
  </si>
  <si>
    <t>11</t>
  </si>
  <si>
    <t>Švajda</t>
  </si>
  <si>
    <t>18</t>
  </si>
  <si>
    <t>Lukáš</t>
  </si>
  <si>
    <t>21</t>
  </si>
  <si>
    <t>Rýznar</t>
  </si>
  <si>
    <t>24</t>
  </si>
  <si>
    <t>14</t>
  </si>
  <si>
    <t>32</t>
  </si>
  <si>
    <t>54</t>
  </si>
  <si>
    <t>4 km</t>
  </si>
  <si>
    <t>Dudešek</t>
  </si>
  <si>
    <t>Rončák</t>
  </si>
  <si>
    <t>Jaroslav</t>
  </si>
  <si>
    <t>Thomas</t>
  </si>
  <si>
    <t>Ladislav</t>
  </si>
  <si>
    <t>Sás</t>
  </si>
  <si>
    <t>19</t>
  </si>
  <si>
    <t>Pavel</t>
  </si>
  <si>
    <t>06</t>
  </si>
  <si>
    <t>00</t>
  </si>
  <si>
    <t>20</t>
  </si>
  <si>
    <t>Dagmar</t>
  </si>
  <si>
    <t>22</t>
  </si>
  <si>
    <t>Celkem</t>
  </si>
  <si>
    <t>Ročník</t>
  </si>
  <si>
    <t>Tým</t>
  </si>
  <si>
    <t>Počet</t>
  </si>
  <si>
    <t>%</t>
  </si>
  <si>
    <t>Pořadí</t>
  </si>
  <si>
    <t>% účast</t>
  </si>
  <si>
    <t>1.</t>
  </si>
  <si>
    <t>2.</t>
  </si>
  <si>
    <t>Fortex Ski Mor. Ber.</t>
  </si>
  <si>
    <t>3.</t>
  </si>
  <si>
    <t>Suchdol</t>
  </si>
  <si>
    <t>4.</t>
  </si>
  <si>
    <t>Pegas</t>
  </si>
  <si>
    <t>5.</t>
  </si>
  <si>
    <t>KVS Šumperk</t>
  </si>
  <si>
    <t>LK Šumperk</t>
  </si>
  <si>
    <t>PK Zlín</t>
  </si>
  <si>
    <t>Po plavání</t>
  </si>
  <si>
    <t>6.</t>
  </si>
  <si>
    <t>7.</t>
  </si>
  <si>
    <t>Po lyžování</t>
  </si>
  <si>
    <t>Celkově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</si>
</sst>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Mistral"/>
      <family val="4"/>
      <charset val="238"/>
    </font>
    <font>
      <b/>
      <sz val="12"/>
      <name val="Times New Roman"/>
      <family val="1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9" fontId="3" fillId="0" borderId="5" xfId="0" applyNumberFormat="1" applyFont="1" applyBorder="1"/>
    <xf numFmtId="49" fontId="3" fillId="0" borderId="2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49" fontId="3" fillId="0" borderId="8" xfId="0" applyNumberFormat="1" applyFont="1" applyBorder="1"/>
    <xf numFmtId="49" fontId="3" fillId="0" borderId="8" xfId="0" applyNumberFormat="1" applyFont="1" applyBorder="1" applyAlignment="1">
      <alignment horizontal="right"/>
    </xf>
    <xf numFmtId="49" fontId="6" fillId="0" borderId="5" xfId="0" applyNumberFormat="1" applyFont="1" applyBorder="1"/>
    <xf numFmtId="0" fontId="4" fillId="0" borderId="0" xfId="0" applyFont="1"/>
    <xf numFmtId="0" fontId="1" fillId="0" borderId="0" xfId="0" applyFont="1"/>
    <xf numFmtId="164" fontId="3" fillId="0" borderId="5" xfId="0" applyNumberFormat="1" applyFont="1" applyBorder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49" fontId="3" fillId="0" borderId="10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1" fontId="3" fillId="0" borderId="5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133350</xdr:rowOff>
    </xdr:from>
    <xdr:to>
      <xdr:col>8</xdr:col>
      <xdr:colOff>400050</xdr:colOff>
      <xdr:row>5</xdr:row>
      <xdr:rowOff>28574</xdr:rowOff>
    </xdr:to>
    <xdr:sp macro="" textlink="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361950" y="514350"/>
          <a:ext cx="4305300" cy="4667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48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2060"/>
              </a:solidFill>
              <a:effectLst>
                <a:outerShdw dist="563972" dir="14049741" sx="125000" sy="125000" algn="tl" rotWithShape="0">
                  <a:srgbClr val="C7DFD3"/>
                </a:outerShdw>
              </a:effectLst>
              <a:latin typeface="Times New Roman"/>
              <a:cs typeface="Times New Roman"/>
            </a:rPr>
            <a:t>ODYSSEA 2023</a:t>
          </a:r>
        </a:p>
      </xdr:txBody>
    </xdr:sp>
    <xdr:clientData/>
  </xdr:twoCellAnchor>
  <xdr:twoCellAnchor editAs="oneCell">
    <xdr:from>
      <xdr:col>0</xdr:col>
      <xdr:colOff>98232</xdr:colOff>
      <xdr:row>6</xdr:row>
      <xdr:rowOff>104776</xdr:rowOff>
    </xdr:from>
    <xdr:to>
      <xdr:col>3</xdr:col>
      <xdr:colOff>171450</xdr:colOff>
      <xdr:row>9</xdr:row>
      <xdr:rowOff>28575</xdr:rowOff>
    </xdr:to>
    <xdr:pic>
      <xdr:nvPicPr>
        <xdr:cNvPr id="8" name="Obrázek 10" descr="logo spk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232" y="1247776"/>
          <a:ext cx="206394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9524</xdr:colOff>
      <xdr:row>5</xdr:row>
      <xdr:rowOff>104775</xdr:rowOff>
    </xdr:from>
    <xdr:to>
      <xdr:col>9</xdr:col>
      <xdr:colOff>285748</xdr:colOff>
      <xdr:row>11</xdr:row>
      <xdr:rowOff>85428</xdr:rowOff>
    </xdr:to>
    <xdr:pic>
      <xdr:nvPicPr>
        <xdr:cNvPr id="10" name="Obrázek 5" descr="logo_spv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62474" y="1057275"/>
          <a:ext cx="885825" cy="1190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60969</xdr:colOff>
      <xdr:row>84</xdr:row>
      <xdr:rowOff>47626</xdr:rowOff>
    </xdr:from>
    <xdr:to>
      <xdr:col>4</xdr:col>
      <xdr:colOff>933749</xdr:colOff>
      <xdr:row>90</xdr:row>
      <xdr:rowOff>57151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51694" y="20859751"/>
          <a:ext cx="1516151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742950</xdr:colOff>
      <xdr:row>90</xdr:row>
      <xdr:rowOff>19050</xdr:rowOff>
    </xdr:from>
    <xdr:to>
      <xdr:col>4</xdr:col>
      <xdr:colOff>873531</xdr:colOff>
      <xdr:row>92</xdr:row>
      <xdr:rowOff>119676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85950" y="21983700"/>
          <a:ext cx="1621677" cy="481626"/>
        </a:xfrm>
        <a:prstGeom prst="rect">
          <a:avLst/>
        </a:prstGeom>
      </xdr:spPr>
    </xdr:pic>
    <xdr:clientData/>
  </xdr:twoCellAnchor>
  <xdr:twoCellAnchor editAs="oneCell">
    <xdr:from>
      <xdr:col>0</xdr:col>
      <xdr:colOff>54744</xdr:colOff>
      <xdr:row>84</xdr:row>
      <xdr:rowOff>200024</xdr:rowOff>
    </xdr:from>
    <xdr:to>
      <xdr:col>3</xdr:col>
      <xdr:colOff>0</xdr:colOff>
      <xdr:row>91</xdr:row>
      <xdr:rowOff>57512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744" y="21012149"/>
          <a:ext cx="1935981" cy="1200513"/>
        </a:xfrm>
        <a:prstGeom prst="rect">
          <a:avLst/>
        </a:prstGeom>
      </xdr:spPr>
    </xdr:pic>
    <xdr:clientData/>
  </xdr:twoCellAnchor>
  <xdr:twoCellAnchor editAs="oneCell">
    <xdr:from>
      <xdr:col>4</xdr:col>
      <xdr:colOff>1104899</xdr:colOff>
      <xdr:row>90</xdr:row>
      <xdr:rowOff>133351</xdr:rowOff>
    </xdr:from>
    <xdr:to>
      <xdr:col>9</xdr:col>
      <xdr:colOff>267623</xdr:colOff>
      <xdr:row>92</xdr:row>
      <xdr:rowOff>133350</xdr:rowOff>
    </xdr:to>
    <xdr:pic>
      <xdr:nvPicPr>
        <xdr:cNvPr id="14" name="Obrázek 13" descr="PM-Fitnes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95699" y="22098001"/>
          <a:ext cx="182106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933450</xdr:colOff>
      <xdr:row>86</xdr:row>
      <xdr:rowOff>57150</xdr:rowOff>
    </xdr:from>
    <xdr:to>
      <xdr:col>9</xdr:col>
      <xdr:colOff>368592</xdr:colOff>
      <xdr:row>89</xdr:row>
      <xdr:rowOff>28575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24250" y="21259800"/>
          <a:ext cx="2093483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I85"/>
  <sheetViews>
    <sheetView tabSelected="1" zoomScale="110" zoomScaleNormal="110" workbookViewId="0">
      <selection activeCell="A13" sqref="A13"/>
    </sheetView>
  </sheetViews>
  <sheetFormatPr defaultRowHeight="15"/>
  <cols>
    <col min="1" max="1" width="5.42578125" customWidth="1"/>
    <col min="2" max="2" width="11.7109375" customWidth="1"/>
    <col min="3" max="3" width="12.7109375" customWidth="1"/>
    <col min="4" max="4" width="9.5703125" customWidth="1"/>
    <col min="5" max="5" width="20.140625" customWidth="1"/>
    <col min="6" max="6" width="3.7109375" customWidth="1"/>
    <col min="7" max="7" width="1.5703125" customWidth="1"/>
    <col min="8" max="8" width="5.28515625" customWidth="1"/>
    <col min="9" max="9" width="9.140625" customWidth="1"/>
  </cols>
  <sheetData>
    <row r="10" spans="1:9" ht="15.75">
      <c r="C10" s="44" t="s">
        <v>0</v>
      </c>
      <c r="D10" s="44"/>
      <c r="E10" s="44"/>
      <c r="F10" s="44"/>
      <c r="G10" s="44"/>
      <c r="H10" s="44"/>
    </row>
    <row r="11" spans="1:9" ht="19.5">
      <c r="C11" s="45" t="s">
        <v>54</v>
      </c>
      <c r="D11" s="45"/>
      <c r="E11" s="45"/>
      <c r="F11" s="45"/>
      <c r="G11" s="45"/>
      <c r="H11" s="45"/>
    </row>
    <row r="12" spans="1:9" ht="15.75">
      <c r="B12" s="44" t="s">
        <v>55</v>
      </c>
      <c r="C12" s="44"/>
      <c r="D12" s="44"/>
      <c r="E12" s="44"/>
      <c r="F12" s="44"/>
      <c r="G12" s="44"/>
      <c r="H12" s="44"/>
      <c r="I12" s="44"/>
    </row>
    <row r="14" spans="1:9" ht="15.75">
      <c r="A14" s="2" t="s">
        <v>34</v>
      </c>
      <c r="B14" s="2"/>
      <c r="C14" s="9"/>
      <c r="D14" s="18" t="s">
        <v>56</v>
      </c>
      <c r="E14" s="9"/>
      <c r="F14" s="9"/>
      <c r="G14" s="9"/>
      <c r="H14" s="9"/>
      <c r="I14" s="9"/>
    </row>
    <row r="15" spans="1:9" ht="15.75">
      <c r="A15" s="12" t="s">
        <v>9</v>
      </c>
      <c r="B15" s="12" t="s">
        <v>1</v>
      </c>
      <c r="C15" s="12" t="s">
        <v>2</v>
      </c>
      <c r="D15" s="12" t="s">
        <v>10</v>
      </c>
      <c r="E15" s="12" t="s">
        <v>4</v>
      </c>
      <c r="F15" s="43" t="s">
        <v>3</v>
      </c>
      <c r="G15" s="43"/>
      <c r="H15" s="43"/>
      <c r="I15" s="12" t="s">
        <v>8</v>
      </c>
    </row>
    <row r="16" spans="1:9" ht="15.75">
      <c r="A16" s="3">
        <v>1</v>
      </c>
      <c r="B16" s="4" t="s">
        <v>24</v>
      </c>
      <c r="C16" s="4" t="s">
        <v>18</v>
      </c>
      <c r="D16" s="3">
        <v>2011</v>
      </c>
      <c r="E16" s="5" t="s">
        <v>27</v>
      </c>
      <c r="F16" s="21" t="s">
        <v>57</v>
      </c>
      <c r="G16" s="24" t="s">
        <v>22</v>
      </c>
      <c r="H16" s="37">
        <v>10</v>
      </c>
      <c r="I16" s="3">
        <v>17</v>
      </c>
    </row>
    <row r="17" spans="1:9" ht="15.75">
      <c r="A17" s="3">
        <v>2</v>
      </c>
      <c r="B17" s="4" t="s">
        <v>35</v>
      </c>
      <c r="C17" s="4" t="s">
        <v>58</v>
      </c>
      <c r="D17" s="3">
        <v>2013</v>
      </c>
      <c r="E17" s="5" t="s">
        <v>59</v>
      </c>
      <c r="F17" s="21" t="s">
        <v>60</v>
      </c>
      <c r="G17" s="24" t="s">
        <v>22</v>
      </c>
      <c r="H17" s="37">
        <v>41</v>
      </c>
      <c r="I17" s="3">
        <v>15</v>
      </c>
    </row>
    <row r="18" spans="1:9" ht="15.75">
      <c r="A18" s="3">
        <v>3</v>
      </c>
      <c r="B18" s="4" t="s">
        <v>61</v>
      </c>
      <c r="C18" s="4" t="s">
        <v>18</v>
      </c>
      <c r="D18" s="3">
        <v>2014</v>
      </c>
      <c r="E18" s="5" t="s">
        <v>27</v>
      </c>
      <c r="F18" s="21" t="s">
        <v>62</v>
      </c>
      <c r="G18" s="24" t="s">
        <v>22</v>
      </c>
      <c r="H18" s="37" t="s">
        <v>63</v>
      </c>
      <c r="I18" s="3">
        <v>13</v>
      </c>
    </row>
    <row r="20" spans="1:9" ht="15" customHeight="1">
      <c r="A20" s="41" t="s">
        <v>43</v>
      </c>
      <c r="B20" s="41"/>
      <c r="C20" s="41"/>
      <c r="D20" s="18" t="s">
        <v>56</v>
      </c>
      <c r="E20" s="9"/>
      <c r="F20" s="9"/>
      <c r="G20" s="9"/>
      <c r="H20" s="9"/>
      <c r="I20" s="9"/>
    </row>
    <row r="21" spans="1:9" ht="15.75">
      <c r="A21" s="12" t="s">
        <v>9</v>
      </c>
      <c r="B21" s="12" t="s">
        <v>1</v>
      </c>
      <c r="C21" s="12" t="s">
        <v>2</v>
      </c>
      <c r="D21" s="12" t="s">
        <v>10</v>
      </c>
      <c r="E21" s="12" t="s">
        <v>4</v>
      </c>
      <c r="F21" s="42" t="s">
        <v>3</v>
      </c>
      <c r="G21" s="42"/>
      <c r="H21" s="42"/>
      <c r="I21" s="12" t="s">
        <v>8</v>
      </c>
    </row>
    <row r="22" spans="1:9" ht="15.75">
      <c r="A22" s="3">
        <v>1</v>
      </c>
      <c r="B22" s="4" t="s">
        <v>64</v>
      </c>
      <c r="C22" s="4" t="s">
        <v>65</v>
      </c>
      <c r="D22" s="3">
        <v>2014</v>
      </c>
      <c r="E22" s="5" t="s">
        <v>66</v>
      </c>
      <c r="F22" s="28" t="s">
        <v>60</v>
      </c>
      <c r="G22" s="29" t="s">
        <v>22</v>
      </c>
      <c r="H22" s="30" t="s">
        <v>71</v>
      </c>
      <c r="I22" s="13">
        <v>17</v>
      </c>
    </row>
    <row r="23" spans="1:9" ht="15.75">
      <c r="A23" s="3">
        <v>2</v>
      </c>
      <c r="B23" s="4" t="s">
        <v>67</v>
      </c>
      <c r="C23" s="4" t="s">
        <v>68</v>
      </c>
      <c r="D23" s="3">
        <v>2013</v>
      </c>
      <c r="E23" s="5" t="s">
        <v>69</v>
      </c>
      <c r="F23" s="38" t="s">
        <v>70</v>
      </c>
      <c r="G23" s="24" t="s">
        <v>22</v>
      </c>
      <c r="H23" s="13" t="s">
        <v>72</v>
      </c>
      <c r="I23" s="13">
        <v>15</v>
      </c>
    </row>
    <row r="25" spans="1:9" ht="15.75">
      <c r="A25" s="46" t="s">
        <v>44</v>
      </c>
      <c r="B25" s="46"/>
      <c r="C25" s="46"/>
      <c r="D25" s="20" t="s">
        <v>73</v>
      </c>
      <c r="E25" s="1"/>
      <c r="F25" s="1"/>
      <c r="G25" s="1"/>
      <c r="H25" s="1"/>
      <c r="I25" s="1"/>
    </row>
    <row r="26" spans="1:9" ht="15.75">
      <c r="A26" s="12" t="s">
        <v>9</v>
      </c>
      <c r="B26" s="12" t="s">
        <v>1</v>
      </c>
      <c r="C26" s="12" t="s">
        <v>2</v>
      </c>
      <c r="D26" s="12" t="s">
        <v>10</v>
      </c>
      <c r="E26" s="12" t="s">
        <v>4</v>
      </c>
      <c r="F26" s="42" t="s">
        <v>3</v>
      </c>
      <c r="G26" s="42"/>
      <c r="H26" s="42"/>
      <c r="I26" s="12" t="s">
        <v>8</v>
      </c>
    </row>
    <row r="27" spans="1:9" ht="15.75">
      <c r="A27" s="3">
        <v>1</v>
      </c>
      <c r="B27" s="4" t="s">
        <v>24</v>
      </c>
      <c r="C27" s="4" t="s">
        <v>23</v>
      </c>
      <c r="D27" s="3">
        <v>2009</v>
      </c>
      <c r="E27" s="4" t="s">
        <v>74</v>
      </c>
      <c r="F27" s="7" t="s">
        <v>70</v>
      </c>
      <c r="G27" s="15" t="s">
        <v>22</v>
      </c>
      <c r="H27" s="11" t="s">
        <v>78</v>
      </c>
      <c r="I27" s="13">
        <v>17</v>
      </c>
    </row>
    <row r="28" spans="1:9" ht="15.75">
      <c r="A28" s="3">
        <v>2</v>
      </c>
      <c r="B28" s="4" t="s">
        <v>75</v>
      </c>
      <c r="C28" s="4" t="s">
        <v>76</v>
      </c>
      <c r="D28" s="3">
        <v>2009</v>
      </c>
      <c r="E28" s="4" t="s">
        <v>74</v>
      </c>
      <c r="F28" s="7" t="s">
        <v>77</v>
      </c>
      <c r="G28" s="15" t="s">
        <v>22</v>
      </c>
      <c r="H28" s="19" t="s">
        <v>79</v>
      </c>
      <c r="I28" s="13">
        <v>15</v>
      </c>
    </row>
    <row r="30" spans="1:9" ht="15.75">
      <c r="A30" s="41" t="s">
        <v>45</v>
      </c>
      <c r="B30" s="41"/>
      <c r="C30" s="41"/>
      <c r="D30" s="20" t="s">
        <v>73</v>
      </c>
      <c r="E30" s="1"/>
      <c r="F30" s="1"/>
      <c r="G30" s="1"/>
      <c r="H30" s="1"/>
      <c r="I30" s="1"/>
    </row>
    <row r="31" spans="1:9" ht="15.75">
      <c r="A31" s="12" t="s">
        <v>9</v>
      </c>
      <c r="B31" s="12" t="s">
        <v>1</v>
      </c>
      <c r="C31" s="12" t="s">
        <v>2</v>
      </c>
      <c r="D31" s="12" t="s">
        <v>10</v>
      </c>
      <c r="E31" s="12" t="s">
        <v>4</v>
      </c>
      <c r="F31" s="42" t="s">
        <v>3</v>
      </c>
      <c r="G31" s="42"/>
      <c r="H31" s="42"/>
      <c r="I31" s="12" t="s">
        <v>8</v>
      </c>
    </row>
    <row r="32" spans="1:9" ht="15.75">
      <c r="A32" s="3">
        <v>1</v>
      </c>
      <c r="B32" s="4" t="s">
        <v>25</v>
      </c>
      <c r="C32" s="4" t="s">
        <v>26</v>
      </c>
      <c r="D32" s="3">
        <v>2009</v>
      </c>
      <c r="E32" s="4" t="s">
        <v>19</v>
      </c>
      <c r="F32" s="21">
        <v>14</v>
      </c>
      <c r="G32" s="24" t="s">
        <v>22</v>
      </c>
      <c r="H32" s="11" t="s">
        <v>80</v>
      </c>
      <c r="I32" s="13">
        <v>17</v>
      </c>
    </row>
    <row r="34" spans="1:9" ht="15.75">
      <c r="A34" s="41" t="s">
        <v>46</v>
      </c>
      <c r="B34" s="41"/>
      <c r="C34" s="41"/>
      <c r="D34" s="20" t="s">
        <v>82</v>
      </c>
      <c r="E34" s="1"/>
      <c r="F34" s="1"/>
      <c r="G34" s="1"/>
      <c r="H34" s="1"/>
      <c r="I34" s="1"/>
    </row>
    <row r="35" spans="1:9" ht="15.75">
      <c r="A35" s="12" t="s">
        <v>9</v>
      </c>
      <c r="B35" s="12" t="s">
        <v>1</v>
      </c>
      <c r="C35" s="12" t="s">
        <v>2</v>
      </c>
      <c r="D35" s="12" t="s">
        <v>10</v>
      </c>
      <c r="E35" s="12" t="s">
        <v>4</v>
      </c>
      <c r="F35" s="42" t="s">
        <v>3</v>
      </c>
      <c r="G35" s="42"/>
      <c r="H35" s="42"/>
      <c r="I35" s="12" t="s">
        <v>8</v>
      </c>
    </row>
    <row r="36" spans="1:9" ht="15.75">
      <c r="A36" s="3">
        <v>1</v>
      </c>
      <c r="B36" s="31" t="s">
        <v>7</v>
      </c>
      <c r="C36" s="31" t="s">
        <v>21</v>
      </c>
      <c r="D36" s="32">
        <v>2007</v>
      </c>
      <c r="E36" s="31" t="s">
        <v>19</v>
      </c>
      <c r="F36" s="7">
        <v>32</v>
      </c>
      <c r="G36" s="26" t="s">
        <v>22</v>
      </c>
      <c r="H36" s="11" t="s">
        <v>81</v>
      </c>
      <c r="I36" s="3">
        <v>17</v>
      </c>
    </row>
    <row r="37" spans="1:9" ht="15.75">
      <c r="G37" s="1"/>
      <c r="H37" s="1"/>
      <c r="I37" s="1"/>
    </row>
    <row r="38" spans="1:9" ht="15.75">
      <c r="A38" s="41" t="s">
        <v>47</v>
      </c>
      <c r="B38" s="41"/>
      <c r="C38" s="41"/>
      <c r="D38" s="20" t="s">
        <v>73</v>
      </c>
      <c r="E38" s="1"/>
      <c r="F38" s="1"/>
      <c r="G38" s="1"/>
      <c r="H38" s="1"/>
      <c r="I38" s="1"/>
    </row>
    <row r="39" spans="1:9" ht="15.75">
      <c r="A39" s="12" t="s">
        <v>9</v>
      </c>
      <c r="B39" s="12" t="s">
        <v>1</v>
      </c>
      <c r="C39" s="12" t="s">
        <v>2</v>
      </c>
      <c r="D39" s="12" t="s">
        <v>10</v>
      </c>
      <c r="E39" s="12" t="s">
        <v>4</v>
      </c>
      <c r="F39" s="42" t="s">
        <v>3</v>
      </c>
      <c r="G39" s="42"/>
      <c r="H39" s="42"/>
      <c r="I39" s="12" t="s">
        <v>8</v>
      </c>
    </row>
    <row r="40" spans="1:9" ht="15.75">
      <c r="A40" s="3">
        <v>1</v>
      </c>
      <c r="B40" s="22" t="s">
        <v>83</v>
      </c>
      <c r="C40" s="22" t="s">
        <v>84</v>
      </c>
      <c r="D40" s="3">
        <v>2008</v>
      </c>
      <c r="E40" s="22" t="s">
        <v>74</v>
      </c>
      <c r="F40" s="15" t="s">
        <v>85</v>
      </c>
      <c r="G40" s="26" t="s">
        <v>22</v>
      </c>
      <c r="H40" s="14" t="s">
        <v>88</v>
      </c>
      <c r="I40" s="3">
        <v>17</v>
      </c>
    </row>
    <row r="41" spans="1:9" ht="15.75">
      <c r="A41" s="3">
        <v>2</v>
      </c>
      <c r="B41" s="22" t="s">
        <v>25</v>
      </c>
      <c r="C41" s="22" t="s">
        <v>86</v>
      </c>
      <c r="D41" s="3">
        <v>2007</v>
      </c>
      <c r="E41" s="22" t="s">
        <v>74</v>
      </c>
      <c r="F41" s="7" t="s">
        <v>87</v>
      </c>
      <c r="G41" s="26" t="s">
        <v>22</v>
      </c>
      <c r="H41" s="6" t="s">
        <v>89</v>
      </c>
      <c r="I41" s="3">
        <v>15</v>
      </c>
    </row>
    <row r="43" spans="1:9" ht="15.75">
      <c r="A43" s="41" t="s">
        <v>48</v>
      </c>
      <c r="B43" s="41"/>
      <c r="C43" s="41"/>
      <c r="D43" s="20" t="s">
        <v>82</v>
      </c>
      <c r="E43" s="1"/>
      <c r="F43" s="1"/>
      <c r="G43" s="1"/>
      <c r="H43" s="1"/>
      <c r="I43" s="1"/>
    </row>
    <row r="44" spans="1:9" ht="15.75">
      <c r="A44" s="12" t="s">
        <v>9</v>
      </c>
      <c r="B44" s="12" t="s">
        <v>1</v>
      </c>
      <c r="C44" s="12" t="s">
        <v>2</v>
      </c>
      <c r="D44" s="12" t="s">
        <v>10</v>
      </c>
      <c r="E44" s="12" t="s">
        <v>4</v>
      </c>
      <c r="F44" s="42" t="s">
        <v>3</v>
      </c>
      <c r="G44" s="42"/>
      <c r="H44" s="42"/>
      <c r="I44" s="12" t="s">
        <v>8</v>
      </c>
    </row>
    <row r="45" spans="1:9" ht="15.75">
      <c r="A45" s="3">
        <v>1</v>
      </c>
      <c r="B45" s="4" t="s">
        <v>12</v>
      </c>
      <c r="C45" s="4" t="s">
        <v>90</v>
      </c>
      <c r="D45" s="3">
        <v>2005</v>
      </c>
      <c r="E45" s="4" t="s">
        <v>19</v>
      </c>
      <c r="F45" s="21" t="s">
        <v>71</v>
      </c>
      <c r="G45" s="24" t="s">
        <v>22</v>
      </c>
      <c r="H45" s="11" t="s">
        <v>92</v>
      </c>
      <c r="I45" s="3">
        <v>17</v>
      </c>
    </row>
    <row r="46" spans="1:9" ht="15.75">
      <c r="A46" s="3">
        <v>2</v>
      </c>
      <c r="B46" s="4" t="s">
        <v>6</v>
      </c>
      <c r="C46" s="4" t="s">
        <v>37</v>
      </c>
      <c r="D46" s="3">
        <v>2006</v>
      </c>
      <c r="E46" s="4" t="s">
        <v>36</v>
      </c>
      <c r="F46" s="21" t="s">
        <v>91</v>
      </c>
      <c r="G46" s="24" t="s">
        <v>22</v>
      </c>
      <c r="H46" s="11" t="s">
        <v>93</v>
      </c>
      <c r="I46" s="3">
        <v>15</v>
      </c>
    </row>
    <row r="48" spans="1:9" ht="15.75">
      <c r="A48" s="41" t="s">
        <v>49</v>
      </c>
      <c r="B48" s="41"/>
      <c r="C48" s="41"/>
      <c r="D48" s="20"/>
      <c r="E48" s="1"/>
      <c r="F48" s="1"/>
      <c r="G48" s="1"/>
      <c r="H48" s="1"/>
      <c r="I48" s="1"/>
    </row>
    <row r="49" spans="1:9" ht="15.75">
      <c r="A49" s="12" t="s">
        <v>9</v>
      </c>
      <c r="B49" s="12" t="s">
        <v>1</v>
      </c>
      <c r="C49" s="12" t="s">
        <v>2</v>
      </c>
      <c r="D49" s="12" t="s">
        <v>10</v>
      </c>
      <c r="E49" s="12" t="s">
        <v>4</v>
      </c>
      <c r="F49" s="42" t="s">
        <v>3</v>
      </c>
      <c r="G49" s="42"/>
      <c r="H49" s="42"/>
      <c r="I49" s="12" t="s">
        <v>8</v>
      </c>
    </row>
    <row r="50" spans="1:9" ht="15.75" customHeight="1">
      <c r="A50" s="3">
        <v>1</v>
      </c>
      <c r="B50" s="4" t="s">
        <v>17</v>
      </c>
      <c r="C50" s="4"/>
      <c r="D50" s="3"/>
      <c r="E50" s="4"/>
      <c r="F50" s="7"/>
      <c r="G50" s="26" t="s">
        <v>22</v>
      </c>
      <c r="H50" s="19"/>
      <c r="I50" s="3">
        <v>17</v>
      </c>
    </row>
    <row r="52" spans="1:9" ht="15.75">
      <c r="A52" s="41" t="s">
        <v>51</v>
      </c>
      <c r="B52" s="41"/>
      <c r="C52" s="41"/>
      <c r="D52" s="20" t="s">
        <v>82</v>
      </c>
      <c r="E52" s="1"/>
      <c r="F52" s="1"/>
      <c r="G52" s="1"/>
      <c r="H52" s="1"/>
      <c r="I52" s="1"/>
    </row>
    <row r="53" spans="1:9" ht="15.75">
      <c r="A53" s="12" t="s">
        <v>9</v>
      </c>
      <c r="B53" s="12" t="s">
        <v>1</v>
      </c>
      <c r="C53" s="12" t="s">
        <v>2</v>
      </c>
      <c r="D53" s="12" t="s">
        <v>10</v>
      </c>
      <c r="E53" s="12" t="s">
        <v>4</v>
      </c>
      <c r="F53" s="42" t="s">
        <v>3</v>
      </c>
      <c r="G53" s="42"/>
      <c r="H53" s="42"/>
      <c r="I53" s="12" t="s">
        <v>8</v>
      </c>
    </row>
    <row r="54" spans="1:9" ht="15.75">
      <c r="A54" s="3">
        <v>1</v>
      </c>
      <c r="B54" s="4" t="s">
        <v>29</v>
      </c>
      <c r="C54" s="4" t="s">
        <v>94</v>
      </c>
      <c r="D54" s="3">
        <v>1988</v>
      </c>
      <c r="E54" s="4" t="s">
        <v>74</v>
      </c>
      <c r="F54" s="15" t="s">
        <v>95</v>
      </c>
      <c r="G54" s="15" t="s">
        <v>22</v>
      </c>
      <c r="H54" s="14" t="s">
        <v>100</v>
      </c>
      <c r="I54" s="3">
        <v>17</v>
      </c>
    </row>
    <row r="55" spans="1:9" ht="15.75">
      <c r="A55" s="3">
        <v>2</v>
      </c>
      <c r="B55" s="4" t="s">
        <v>96</v>
      </c>
      <c r="C55" s="4" t="s">
        <v>58</v>
      </c>
      <c r="D55" s="3">
        <v>1986</v>
      </c>
      <c r="E55" s="4" t="s">
        <v>59</v>
      </c>
      <c r="F55" s="7" t="s">
        <v>97</v>
      </c>
      <c r="G55" s="15" t="s">
        <v>22</v>
      </c>
      <c r="H55" s="6" t="s">
        <v>101</v>
      </c>
      <c r="I55" s="3">
        <v>15</v>
      </c>
    </row>
    <row r="56" spans="1:9" ht="15.75">
      <c r="A56" s="3">
        <v>3</v>
      </c>
      <c r="B56" s="4" t="s">
        <v>7</v>
      </c>
      <c r="C56" s="4" t="s">
        <v>98</v>
      </c>
      <c r="D56" s="3">
        <v>1996</v>
      </c>
      <c r="E56" s="4" t="s">
        <v>59</v>
      </c>
      <c r="F56" s="7" t="s">
        <v>99</v>
      </c>
      <c r="G56" s="15" t="s">
        <v>22</v>
      </c>
      <c r="H56" s="6" t="s">
        <v>102</v>
      </c>
      <c r="I56" s="3">
        <v>13</v>
      </c>
    </row>
    <row r="58" spans="1:9" ht="15.75">
      <c r="A58" s="41" t="s">
        <v>52</v>
      </c>
      <c r="B58" s="41"/>
      <c r="C58" s="41"/>
      <c r="D58" s="20"/>
      <c r="E58" s="1"/>
      <c r="F58" s="1"/>
      <c r="G58" s="1"/>
      <c r="H58" s="1"/>
      <c r="I58" s="1"/>
    </row>
    <row r="59" spans="1:9" ht="15.75">
      <c r="A59" s="12" t="s">
        <v>9</v>
      </c>
      <c r="B59" s="12" t="s">
        <v>1</v>
      </c>
      <c r="C59" s="12" t="s">
        <v>2</v>
      </c>
      <c r="D59" s="12" t="s">
        <v>10</v>
      </c>
      <c r="E59" s="12" t="s">
        <v>4</v>
      </c>
      <c r="F59" s="42" t="s">
        <v>3</v>
      </c>
      <c r="G59" s="42"/>
      <c r="H59" s="42"/>
      <c r="I59" s="12" t="s">
        <v>8</v>
      </c>
    </row>
    <row r="60" spans="1:9" ht="15.75">
      <c r="A60" s="3">
        <v>1</v>
      </c>
      <c r="B60" s="4" t="s">
        <v>17</v>
      </c>
      <c r="C60" s="4"/>
      <c r="D60" s="3"/>
      <c r="E60" s="4"/>
      <c r="F60" s="7"/>
      <c r="G60" s="26" t="s">
        <v>22</v>
      </c>
      <c r="H60" s="11"/>
      <c r="I60" s="3">
        <v>17</v>
      </c>
    </row>
    <row r="62" spans="1:9" ht="15.75">
      <c r="A62" s="41" t="s">
        <v>50</v>
      </c>
      <c r="B62" s="41"/>
      <c r="C62" s="41"/>
      <c r="D62" s="20" t="s">
        <v>103</v>
      </c>
      <c r="E62" s="1"/>
      <c r="F62" s="1"/>
      <c r="G62" s="1"/>
      <c r="H62" s="1"/>
      <c r="I62" s="1"/>
    </row>
    <row r="63" spans="1:9" ht="15.75">
      <c r="A63" s="12" t="s">
        <v>9</v>
      </c>
      <c r="B63" s="12" t="s">
        <v>1</v>
      </c>
      <c r="C63" s="12" t="s">
        <v>2</v>
      </c>
      <c r="D63" s="12" t="s">
        <v>10</v>
      </c>
      <c r="E63" s="12" t="s">
        <v>4</v>
      </c>
      <c r="F63" s="42" t="s">
        <v>3</v>
      </c>
      <c r="G63" s="42"/>
      <c r="H63" s="42"/>
      <c r="I63" s="12" t="s">
        <v>8</v>
      </c>
    </row>
    <row r="64" spans="1:9" ht="15.75">
      <c r="A64" s="3">
        <v>1</v>
      </c>
      <c r="B64" s="4" t="s">
        <v>20</v>
      </c>
      <c r="C64" s="4" t="s">
        <v>104</v>
      </c>
      <c r="D64" s="3">
        <v>1975</v>
      </c>
      <c r="E64" s="4" t="s">
        <v>74</v>
      </c>
      <c r="F64" s="15" t="s">
        <v>87</v>
      </c>
      <c r="G64" s="26" t="s">
        <v>22</v>
      </c>
      <c r="H64" s="37">
        <v>13</v>
      </c>
      <c r="I64" s="3">
        <v>17</v>
      </c>
    </row>
    <row r="65" spans="1:9" ht="15.75">
      <c r="A65" s="3">
        <v>2</v>
      </c>
      <c r="B65" s="4" t="s">
        <v>7</v>
      </c>
      <c r="C65" s="4" t="s">
        <v>105</v>
      </c>
      <c r="D65" s="3">
        <v>1967</v>
      </c>
      <c r="E65" s="4" t="s">
        <v>74</v>
      </c>
      <c r="F65" s="25" t="s">
        <v>77</v>
      </c>
      <c r="G65" s="26" t="s">
        <v>22</v>
      </c>
      <c r="H65" s="39">
        <v>54</v>
      </c>
      <c r="I65" s="3">
        <v>15</v>
      </c>
    </row>
    <row r="66" spans="1:9" ht="15.75">
      <c r="A66" s="3">
        <v>3</v>
      </c>
      <c r="B66" s="4" t="s">
        <v>106</v>
      </c>
      <c r="C66" s="4" t="s">
        <v>107</v>
      </c>
      <c r="D66" s="3">
        <v>1964</v>
      </c>
      <c r="E66" s="4" t="s">
        <v>74</v>
      </c>
      <c r="F66" s="15" t="s">
        <v>89</v>
      </c>
      <c r="G66" s="26" t="s">
        <v>22</v>
      </c>
      <c r="H66" s="37">
        <v>24</v>
      </c>
      <c r="I66" s="3">
        <v>13</v>
      </c>
    </row>
    <row r="67" spans="1:9" ht="15.75">
      <c r="A67" s="3">
        <v>4</v>
      </c>
      <c r="B67" s="4" t="s">
        <v>40</v>
      </c>
      <c r="C67" s="4" t="s">
        <v>23</v>
      </c>
      <c r="D67" s="3">
        <v>1977</v>
      </c>
      <c r="E67" s="4" t="s">
        <v>74</v>
      </c>
      <c r="F67" s="15" t="s">
        <v>89</v>
      </c>
      <c r="G67" s="26" t="s">
        <v>22</v>
      </c>
      <c r="H67" s="37">
        <v>37</v>
      </c>
      <c r="I67" s="3">
        <v>12</v>
      </c>
    </row>
    <row r="68" spans="1:9" ht="15.75">
      <c r="A68" s="3">
        <v>5</v>
      </c>
      <c r="B68" s="4" t="s">
        <v>13</v>
      </c>
      <c r="C68" s="4" t="s">
        <v>21</v>
      </c>
      <c r="D68" s="3">
        <v>1979</v>
      </c>
      <c r="E68" s="4" t="s">
        <v>19</v>
      </c>
      <c r="F68" s="15" t="s">
        <v>95</v>
      </c>
      <c r="G68" s="26" t="s">
        <v>22</v>
      </c>
      <c r="H68" s="19" t="s">
        <v>112</v>
      </c>
      <c r="I68" s="3">
        <v>11</v>
      </c>
    </row>
    <row r="69" spans="1:9" ht="15.75">
      <c r="A69" s="3">
        <v>6</v>
      </c>
      <c r="B69" s="4" t="s">
        <v>11</v>
      </c>
      <c r="C69" s="4" t="s">
        <v>28</v>
      </c>
      <c r="D69" s="3">
        <v>1982</v>
      </c>
      <c r="E69" s="4" t="s">
        <v>5</v>
      </c>
      <c r="F69" s="15">
        <v>18</v>
      </c>
      <c r="G69" s="26" t="s">
        <v>22</v>
      </c>
      <c r="H69" s="37">
        <v>10</v>
      </c>
      <c r="I69" s="3">
        <v>10</v>
      </c>
    </row>
    <row r="70" spans="1:9" ht="15.75">
      <c r="A70" s="3">
        <v>7</v>
      </c>
      <c r="B70" s="4" t="s">
        <v>108</v>
      </c>
      <c r="C70" s="4" t="s">
        <v>109</v>
      </c>
      <c r="D70" s="3">
        <v>1972</v>
      </c>
      <c r="E70" s="4" t="s">
        <v>74</v>
      </c>
      <c r="F70" s="33" t="s">
        <v>110</v>
      </c>
      <c r="G70" s="26" t="s">
        <v>22</v>
      </c>
      <c r="H70" s="35" t="s">
        <v>113</v>
      </c>
      <c r="I70" s="3">
        <v>9</v>
      </c>
    </row>
    <row r="71" spans="1:9" ht="15.75">
      <c r="A71" s="3">
        <v>8</v>
      </c>
      <c r="B71" s="4" t="s">
        <v>20</v>
      </c>
      <c r="C71" s="4" t="s">
        <v>39</v>
      </c>
      <c r="D71" s="3">
        <v>1983</v>
      </c>
      <c r="E71" s="4" t="s">
        <v>36</v>
      </c>
      <c r="F71" s="15" t="s">
        <v>110</v>
      </c>
      <c r="G71" s="26" t="s">
        <v>22</v>
      </c>
      <c r="H71" s="37">
        <v>15</v>
      </c>
      <c r="I71" s="3">
        <v>8</v>
      </c>
    </row>
    <row r="72" spans="1:9" ht="15.75">
      <c r="A72" s="3">
        <v>9</v>
      </c>
      <c r="B72" s="4" t="s">
        <v>11</v>
      </c>
      <c r="C72" s="4" t="s">
        <v>38</v>
      </c>
      <c r="D72" s="3">
        <v>1983</v>
      </c>
      <c r="E72" s="4" t="s">
        <v>19</v>
      </c>
      <c r="F72" s="7" t="s">
        <v>97</v>
      </c>
      <c r="G72" s="26" t="s">
        <v>22</v>
      </c>
      <c r="H72" s="37">
        <v>30</v>
      </c>
      <c r="I72" s="3">
        <v>7</v>
      </c>
    </row>
    <row r="73" spans="1:9" ht="15.75">
      <c r="A73" s="8">
        <v>10</v>
      </c>
      <c r="B73" s="4" t="s">
        <v>111</v>
      </c>
      <c r="C73" s="4" t="s">
        <v>37</v>
      </c>
      <c r="D73" s="3">
        <v>1976</v>
      </c>
      <c r="E73" s="5" t="s">
        <v>36</v>
      </c>
      <c r="F73" s="34" t="s">
        <v>97</v>
      </c>
      <c r="G73" s="26" t="s">
        <v>22</v>
      </c>
      <c r="H73" s="23">
        <v>34</v>
      </c>
      <c r="I73" s="3">
        <v>6</v>
      </c>
    </row>
    <row r="75" spans="1:9">
      <c r="A75" s="48" t="s">
        <v>53</v>
      </c>
      <c r="B75" s="48"/>
      <c r="C75" s="48"/>
      <c r="D75" s="18" t="s">
        <v>103</v>
      </c>
      <c r="E75" s="9"/>
      <c r="F75" s="9"/>
      <c r="G75" s="9"/>
      <c r="H75" s="9"/>
      <c r="I75" s="9"/>
    </row>
    <row r="76" spans="1:9" ht="15.75">
      <c r="A76" s="12" t="s">
        <v>9</v>
      </c>
      <c r="B76" s="12" t="s">
        <v>1</v>
      </c>
      <c r="C76" s="12" t="s">
        <v>2</v>
      </c>
      <c r="D76" s="12" t="s">
        <v>10</v>
      </c>
      <c r="E76" s="12" t="s">
        <v>4</v>
      </c>
      <c r="F76" s="42" t="s">
        <v>3</v>
      </c>
      <c r="G76" s="42"/>
      <c r="H76" s="42"/>
      <c r="I76" s="12" t="s">
        <v>8</v>
      </c>
    </row>
    <row r="77" spans="1:9" ht="15.75">
      <c r="A77" s="3">
        <v>1</v>
      </c>
      <c r="B77" s="4" t="s">
        <v>41</v>
      </c>
      <c r="C77" s="4" t="s">
        <v>42</v>
      </c>
      <c r="D77" s="3">
        <v>1974</v>
      </c>
      <c r="E77" s="4" t="s">
        <v>74</v>
      </c>
      <c r="F77" s="36" t="s">
        <v>77</v>
      </c>
      <c r="G77" s="29" t="s">
        <v>22</v>
      </c>
      <c r="H77" s="40">
        <v>22</v>
      </c>
      <c r="I77" s="3">
        <v>17</v>
      </c>
    </row>
    <row r="78" spans="1:9" ht="15.75">
      <c r="A78" s="3">
        <v>2</v>
      </c>
      <c r="B78" s="4" t="s">
        <v>30</v>
      </c>
      <c r="C78" s="4" t="s">
        <v>31</v>
      </c>
      <c r="D78" s="3">
        <v>1977</v>
      </c>
      <c r="E78" s="4" t="s">
        <v>74</v>
      </c>
      <c r="F78" s="36" t="s">
        <v>95</v>
      </c>
      <c r="G78" s="29" t="s">
        <v>22</v>
      </c>
      <c r="H78" s="40">
        <v>38</v>
      </c>
      <c r="I78" s="3">
        <v>15</v>
      </c>
    </row>
    <row r="79" spans="1:9" ht="15.75">
      <c r="A79" s="10">
        <v>3</v>
      </c>
      <c r="B79" s="4" t="s">
        <v>32</v>
      </c>
      <c r="C79" s="4" t="s">
        <v>33</v>
      </c>
      <c r="D79" s="3">
        <v>1983</v>
      </c>
      <c r="E79" s="4" t="s">
        <v>27</v>
      </c>
      <c r="F79" s="7" t="s">
        <v>114</v>
      </c>
      <c r="G79" s="27" t="s">
        <v>22</v>
      </c>
      <c r="H79" s="16">
        <v>33</v>
      </c>
      <c r="I79" s="10">
        <v>13</v>
      </c>
    </row>
    <row r="80" spans="1:9" ht="15.75">
      <c r="A80" s="10">
        <v>4</v>
      </c>
      <c r="B80" s="4" t="s">
        <v>115</v>
      </c>
      <c r="C80" s="4" t="s">
        <v>84</v>
      </c>
      <c r="D80" s="3">
        <v>1970</v>
      </c>
      <c r="E80" s="4" t="s">
        <v>74</v>
      </c>
      <c r="F80" s="7" t="s">
        <v>116</v>
      </c>
      <c r="G80" s="27" t="s">
        <v>22</v>
      </c>
      <c r="H80" s="16" t="s">
        <v>72</v>
      </c>
      <c r="I80" s="10">
        <v>12</v>
      </c>
    </row>
    <row r="81" spans="1:9" ht="15.75">
      <c r="A81" s="17" t="s">
        <v>14</v>
      </c>
      <c r="B81" s="17"/>
      <c r="C81" s="17"/>
      <c r="D81" s="17"/>
    </row>
    <row r="83" spans="1:9" ht="24.75">
      <c r="A83" s="49">
        <v>44955</v>
      </c>
      <c r="B83" s="49"/>
      <c r="C83" s="9"/>
      <c r="D83" s="9"/>
      <c r="E83" s="9"/>
      <c r="F83" s="50" t="s">
        <v>15</v>
      </c>
      <c r="G83" s="50"/>
      <c r="H83" s="50"/>
      <c r="I83" s="50"/>
    </row>
    <row r="85" spans="1:9" ht="15.75">
      <c r="A85" s="47" t="s">
        <v>16</v>
      </c>
      <c r="B85" s="47"/>
      <c r="C85" s="47"/>
      <c r="D85" s="47"/>
      <c r="E85" s="47"/>
    </row>
  </sheetData>
  <sortState ref="B31:H32">
    <sortCondition ref="F31:F32" customList="Od nejmenšího k největšímu"/>
    <sortCondition ref="H31:H32" customList="Od nejmenšího k největšímu"/>
  </sortState>
  <mergeCells count="29">
    <mergeCell ref="A85:E85"/>
    <mergeCell ref="A62:C62"/>
    <mergeCell ref="F63:H63"/>
    <mergeCell ref="A75:C75"/>
    <mergeCell ref="F76:H76"/>
    <mergeCell ref="A83:B83"/>
    <mergeCell ref="F83:I83"/>
    <mergeCell ref="A52:C52"/>
    <mergeCell ref="F53:H53"/>
    <mergeCell ref="A58:C58"/>
    <mergeCell ref="F59:H59"/>
    <mergeCell ref="F39:H39"/>
    <mergeCell ref="A43:C43"/>
    <mergeCell ref="F44:H44"/>
    <mergeCell ref="A48:C48"/>
    <mergeCell ref="F49:H49"/>
    <mergeCell ref="F31:H31"/>
    <mergeCell ref="A34:C34"/>
    <mergeCell ref="F35:H35"/>
    <mergeCell ref="A38:C38"/>
    <mergeCell ref="A25:C25"/>
    <mergeCell ref="F26:H26"/>
    <mergeCell ref="A30:C30"/>
    <mergeCell ref="A20:C20"/>
    <mergeCell ref="F21:H21"/>
    <mergeCell ref="F15:H15"/>
    <mergeCell ref="C10:H10"/>
    <mergeCell ref="C11:H11"/>
    <mergeCell ref="B12:I12"/>
  </mergeCells>
  <pageMargins left="0.7" right="0.7" top="0.78740157499999996" bottom="0.78740157499999996" header="0.3" footer="0.3"/>
  <pageSetup paperSize="9" scale="98" orientation="portrait" horizontalDpi="4294967293" verticalDpi="0" r:id="rId1"/>
  <rowBreaks count="2" manualBreakCount="2">
    <brk id="24" max="16383" man="1"/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"/>
  <sheetViews>
    <sheetView workbookViewId="0"/>
  </sheetViews>
  <sheetFormatPr defaultRowHeight="15"/>
  <cols>
    <col min="1" max="1" width="10.28515625" bestFit="1" customWidth="1"/>
    <col min="2" max="2" width="12" bestFit="1" customWidth="1"/>
    <col min="3" max="3" width="6.7109375" bestFit="1" customWidth="1"/>
    <col min="4" max="4" width="23.5703125" bestFit="1" customWidth="1"/>
    <col min="9" max="9" width="19.28515625" bestFit="1" customWidth="1"/>
  </cols>
  <sheetData>
    <row r="1" spans="1:11">
      <c r="A1" s="51"/>
      <c r="B1" s="51"/>
      <c r="C1" s="51"/>
      <c r="D1" s="51"/>
      <c r="E1" s="52" t="s">
        <v>117</v>
      </c>
      <c r="F1" s="53">
        <f>COUNT(E3:E50)</f>
        <v>30</v>
      </c>
      <c r="G1" s="54"/>
    </row>
    <row r="2" spans="1:11">
      <c r="A2" s="55" t="s">
        <v>1</v>
      </c>
      <c r="B2" s="55" t="s">
        <v>2</v>
      </c>
      <c r="C2" s="55" t="s">
        <v>118</v>
      </c>
      <c r="D2" s="55" t="s">
        <v>119</v>
      </c>
      <c r="E2" s="52" t="s">
        <v>120</v>
      </c>
      <c r="F2" s="52" t="s">
        <v>121</v>
      </c>
      <c r="G2" s="56"/>
      <c r="H2" s="57" t="s">
        <v>122</v>
      </c>
      <c r="I2" s="57" t="s">
        <v>119</v>
      </c>
      <c r="J2" s="57" t="s">
        <v>120</v>
      </c>
      <c r="K2" s="57" t="s">
        <v>123</v>
      </c>
    </row>
    <row r="3" spans="1:11" ht="15.75">
      <c r="A3" s="4" t="s">
        <v>67</v>
      </c>
      <c r="B3" s="4" t="s">
        <v>68</v>
      </c>
      <c r="C3" s="3">
        <v>2013</v>
      </c>
      <c r="D3" s="4" t="s">
        <v>74</v>
      </c>
      <c r="E3" s="53">
        <v>14</v>
      </c>
      <c r="F3" s="58">
        <f>E3/($F$1/100)</f>
        <v>46.666666666666671</v>
      </c>
      <c r="G3" s="59"/>
      <c r="H3" s="53" t="s">
        <v>124</v>
      </c>
      <c r="I3" s="4" t="s">
        <v>74</v>
      </c>
      <c r="J3" s="55">
        <v>14</v>
      </c>
      <c r="K3" s="53">
        <v>46.7</v>
      </c>
    </row>
    <row r="4" spans="1:11" ht="15.75">
      <c r="A4" s="4" t="s">
        <v>24</v>
      </c>
      <c r="B4" s="4" t="s">
        <v>23</v>
      </c>
      <c r="C4" s="3">
        <v>2009</v>
      </c>
      <c r="D4" s="4" t="s">
        <v>74</v>
      </c>
      <c r="E4" s="53">
        <v>14</v>
      </c>
      <c r="F4" s="58">
        <f>E4/($F$1/100)</f>
        <v>46.666666666666671</v>
      </c>
      <c r="H4" s="53" t="s">
        <v>125</v>
      </c>
      <c r="I4" s="4" t="s">
        <v>19</v>
      </c>
      <c r="J4" s="53">
        <v>5</v>
      </c>
      <c r="K4" s="53">
        <v>16.7</v>
      </c>
    </row>
    <row r="5" spans="1:11" ht="15.75">
      <c r="A5" s="4" t="s">
        <v>75</v>
      </c>
      <c r="B5" s="4" t="s">
        <v>76</v>
      </c>
      <c r="C5" s="3">
        <v>2009</v>
      </c>
      <c r="D5" s="4" t="s">
        <v>74</v>
      </c>
      <c r="E5" s="53">
        <v>14</v>
      </c>
      <c r="F5" s="58">
        <f>E5/($F$1/100)</f>
        <v>46.666666666666671</v>
      </c>
      <c r="H5" s="53" t="s">
        <v>127</v>
      </c>
      <c r="I5" s="4" t="s">
        <v>27</v>
      </c>
      <c r="J5" s="53">
        <v>3</v>
      </c>
      <c r="K5" s="53">
        <v>10</v>
      </c>
    </row>
    <row r="6" spans="1:11" ht="15.75">
      <c r="A6" s="22" t="s">
        <v>83</v>
      </c>
      <c r="B6" s="22" t="s">
        <v>84</v>
      </c>
      <c r="C6" s="3">
        <v>2008</v>
      </c>
      <c r="D6" s="22" t="s">
        <v>74</v>
      </c>
      <c r="E6" s="53">
        <v>14</v>
      </c>
      <c r="F6" s="58">
        <f>E6/($F$1/100)</f>
        <v>46.666666666666671</v>
      </c>
      <c r="H6" s="53" t="s">
        <v>127</v>
      </c>
      <c r="I6" s="4" t="s">
        <v>36</v>
      </c>
      <c r="J6" s="53">
        <v>3</v>
      </c>
      <c r="K6" s="53">
        <v>10</v>
      </c>
    </row>
    <row r="7" spans="1:11" ht="15.75">
      <c r="A7" s="22" t="s">
        <v>25</v>
      </c>
      <c r="B7" s="22" t="s">
        <v>86</v>
      </c>
      <c r="C7" s="3">
        <v>2007</v>
      </c>
      <c r="D7" s="22" t="s">
        <v>74</v>
      </c>
      <c r="E7" s="53">
        <v>14</v>
      </c>
      <c r="F7" s="58">
        <f>E7/($F$1/100)</f>
        <v>46.666666666666671</v>
      </c>
      <c r="H7" s="53" t="s">
        <v>127</v>
      </c>
      <c r="I7" s="4" t="s">
        <v>59</v>
      </c>
      <c r="J7" s="53">
        <v>3</v>
      </c>
      <c r="K7" s="53">
        <v>10</v>
      </c>
    </row>
    <row r="8" spans="1:11" ht="15.75">
      <c r="A8" s="4" t="s">
        <v>29</v>
      </c>
      <c r="B8" s="4" t="s">
        <v>94</v>
      </c>
      <c r="C8" s="3">
        <v>1988</v>
      </c>
      <c r="D8" s="4" t="s">
        <v>74</v>
      </c>
      <c r="E8" s="53">
        <v>14</v>
      </c>
      <c r="F8" s="58">
        <f>E8/($F$1/100)</f>
        <v>46.666666666666671</v>
      </c>
      <c r="H8" s="53" t="s">
        <v>129</v>
      </c>
      <c r="I8" s="4" t="s">
        <v>66</v>
      </c>
      <c r="J8" s="53">
        <v>1</v>
      </c>
      <c r="K8" s="53">
        <v>3.3</v>
      </c>
    </row>
    <row r="9" spans="1:11" ht="15.75">
      <c r="A9" s="4" t="s">
        <v>20</v>
      </c>
      <c r="B9" s="4" t="s">
        <v>104</v>
      </c>
      <c r="C9" s="3">
        <v>1975</v>
      </c>
      <c r="D9" s="4" t="s">
        <v>74</v>
      </c>
      <c r="E9" s="53">
        <v>14</v>
      </c>
      <c r="F9" s="58">
        <f>E9/($F$1/100)</f>
        <v>46.666666666666671</v>
      </c>
      <c r="H9" s="53" t="s">
        <v>129</v>
      </c>
      <c r="I9" s="4" t="s">
        <v>5</v>
      </c>
      <c r="J9" s="53">
        <v>1</v>
      </c>
      <c r="K9" s="53">
        <v>3.3</v>
      </c>
    </row>
    <row r="10" spans="1:11" ht="15.75">
      <c r="A10" s="4" t="s">
        <v>7</v>
      </c>
      <c r="B10" s="4" t="s">
        <v>105</v>
      </c>
      <c r="C10" s="3">
        <v>1967</v>
      </c>
      <c r="D10" s="4" t="s">
        <v>74</v>
      </c>
      <c r="E10" s="53">
        <v>14</v>
      </c>
      <c r="F10" s="58">
        <f>E10/($F$1/100)</f>
        <v>46.666666666666671</v>
      </c>
    </row>
    <row r="11" spans="1:11" ht="15.75">
      <c r="A11" s="4" t="s">
        <v>106</v>
      </c>
      <c r="B11" s="4" t="s">
        <v>107</v>
      </c>
      <c r="C11" s="3">
        <v>1964</v>
      </c>
      <c r="D11" s="4" t="s">
        <v>74</v>
      </c>
      <c r="E11" s="53">
        <v>14</v>
      </c>
      <c r="F11" s="58">
        <f>E11/($F$1/100)</f>
        <v>46.666666666666671</v>
      </c>
    </row>
    <row r="12" spans="1:11" ht="15.75">
      <c r="A12" s="4" t="s">
        <v>40</v>
      </c>
      <c r="B12" s="4" t="s">
        <v>23</v>
      </c>
      <c r="C12" s="3">
        <v>1977</v>
      </c>
      <c r="D12" s="4" t="s">
        <v>74</v>
      </c>
      <c r="E12" s="53">
        <v>14</v>
      </c>
      <c r="F12" s="58">
        <f>E12/($F$1/100)</f>
        <v>46.666666666666671</v>
      </c>
    </row>
    <row r="13" spans="1:11" ht="15.75">
      <c r="A13" s="4" t="s">
        <v>108</v>
      </c>
      <c r="B13" s="4" t="s">
        <v>109</v>
      </c>
      <c r="C13" s="3">
        <v>1972</v>
      </c>
      <c r="D13" s="4" t="s">
        <v>74</v>
      </c>
      <c r="E13" s="53">
        <v>14</v>
      </c>
      <c r="F13" s="58">
        <f>E13/($F$1/100)</f>
        <v>46.666666666666671</v>
      </c>
    </row>
    <row r="14" spans="1:11" ht="15.75">
      <c r="A14" s="4" t="s">
        <v>41</v>
      </c>
      <c r="B14" s="4" t="s">
        <v>42</v>
      </c>
      <c r="C14" s="3">
        <v>1974</v>
      </c>
      <c r="D14" s="4" t="s">
        <v>74</v>
      </c>
      <c r="E14" s="53">
        <v>14</v>
      </c>
      <c r="F14" s="58">
        <f>E14/($F$1/100)</f>
        <v>46.666666666666671</v>
      </c>
    </row>
    <row r="15" spans="1:11" ht="15.75">
      <c r="A15" s="4" t="s">
        <v>30</v>
      </c>
      <c r="B15" s="4" t="s">
        <v>31</v>
      </c>
      <c r="C15" s="3">
        <v>1977</v>
      </c>
      <c r="D15" s="4" t="s">
        <v>74</v>
      </c>
      <c r="E15" s="53">
        <v>14</v>
      </c>
      <c r="F15" s="58">
        <f>E15/($F$1/100)</f>
        <v>46.666666666666671</v>
      </c>
    </row>
    <row r="16" spans="1:11" ht="15.75">
      <c r="A16" s="4" t="s">
        <v>115</v>
      </c>
      <c r="B16" s="4" t="s">
        <v>84</v>
      </c>
      <c r="C16" s="3">
        <v>1970</v>
      </c>
      <c r="D16" s="4" t="s">
        <v>74</v>
      </c>
      <c r="E16" s="53">
        <v>14</v>
      </c>
      <c r="F16" s="58">
        <f>E16/($F$1/100)</f>
        <v>46.666666666666671</v>
      </c>
    </row>
    <row r="17" spans="1:6" ht="15.75">
      <c r="A17" s="4" t="s">
        <v>25</v>
      </c>
      <c r="B17" s="4" t="s">
        <v>26</v>
      </c>
      <c r="C17" s="3">
        <v>2009</v>
      </c>
      <c r="D17" s="4" t="s">
        <v>19</v>
      </c>
      <c r="E17" s="53">
        <v>5</v>
      </c>
      <c r="F17" s="58">
        <f>E17/($F$1/100)</f>
        <v>16.666666666666668</v>
      </c>
    </row>
    <row r="18" spans="1:6" ht="15.75">
      <c r="A18" s="31" t="s">
        <v>7</v>
      </c>
      <c r="B18" s="31" t="s">
        <v>21</v>
      </c>
      <c r="C18" s="32">
        <v>2007</v>
      </c>
      <c r="D18" s="31" t="s">
        <v>19</v>
      </c>
      <c r="E18" s="53">
        <v>5</v>
      </c>
      <c r="F18" s="58">
        <f>E18/($F$1/100)</f>
        <v>16.666666666666668</v>
      </c>
    </row>
    <row r="19" spans="1:6" ht="15.75">
      <c r="A19" s="4" t="s">
        <v>12</v>
      </c>
      <c r="B19" s="4" t="s">
        <v>90</v>
      </c>
      <c r="C19" s="3">
        <v>2005</v>
      </c>
      <c r="D19" s="4" t="s">
        <v>19</v>
      </c>
      <c r="E19" s="53">
        <v>5</v>
      </c>
      <c r="F19" s="58">
        <f>E19/($F$1/100)</f>
        <v>16.666666666666668</v>
      </c>
    </row>
    <row r="20" spans="1:6" ht="15.75">
      <c r="A20" s="4" t="s">
        <v>13</v>
      </c>
      <c r="B20" s="4" t="s">
        <v>21</v>
      </c>
      <c r="C20" s="3">
        <v>1979</v>
      </c>
      <c r="D20" s="4" t="s">
        <v>19</v>
      </c>
      <c r="E20" s="53">
        <v>5</v>
      </c>
      <c r="F20" s="58">
        <f>E20/($F$1/100)</f>
        <v>16.666666666666668</v>
      </c>
    </row>
    <row r="21" spans="1:6" ht="15.75">
      <c r="A21" s="4" t="s">
        <v>11</v>
      </c>
      <c r="B21" s="4" t="s">
        <v>38</v>
      </c>
      <c r="C21" s="3">
        <v>1983</v>
      </c>
      <c r="D21" s="4" t="s">
        <v>19</v>
      </c>
      <c r="E21" s="53">
        <v>5</v>
      </c>
      <c r="F21" s="58">
        <f>E21/($F$1/100)</f>
        <v>16.666666666666668</v>
      </c>
    </row>
    <row r="22" spans="1:6" ht="15.75">
      <c r="A22" s="4" t="s">
        <v>24</v>
      </c>
      <c r="B22" s="4" t="s">
        <v>18</v>
      </c>
      <c r="C22" s="3">
        <v>2011</v>
      </c>
      <c r="D22" s="4" t="s">
        <v>27</v>
      </c>
      <c r="E22" s="53">
        <v>3</v>
      </c>
      <c r="F22" s="58">
        <f>E22/($F$1/100)</f>
        <v>10</v>
      </c>
    </row>
    <row r="23" spans="1:6" ht="15.75">
      <c r="A23" s="4" t="s">
        <v>61</v>
      </c>
      <c r="B23" s="4" t="s">
        <v>18</v>
      </c>
      <c r="C23" s="3">
        <v>2014</v>
      </c>
      <c r="D23" s="4" t="s">
        <v>27</v>
      </c>
      <c r="E23" s="53">
        <v>3</v>
      </c>
      <c r="F23" s="58">
        <f>E23/($F$1/100)</f>
        <v>10</v>
      </c>
    </row>
    <row r="24" spans="1:6" ht="15.75">
      <c r="A24" s="4" t="s">
        <v>32</v>
      </c>
      <c r="B24" s="4" t="s">
        <v>33</v>
      </c>
      <c r="C24" s="3">
        <v>1983</v>
      </c>
      <c r="D24" s="4" t="s">
        <v>27</v>
      </c>
      <c r="E24" s="53">
        <v>3</v>
      </c>
      <c r="F24" s="58">
        <f>E24/($F$1/100)</f>
        <v>10</v>
      </c>
    </row>
    <row r="25" spans="1:6" ht="15.75">
      <c r="A25" s="4" t="s">
        <v>6</v>
      </c>
      <c r="B25" s="4" t="s">
        <v>37</v>
      </c>
      <c r="C25" s="3">
        <v>2006</v>
      </c>
      <c r="D25" s="4" t="s">
        <v>36</v>
      </c>
      <c r="E25" s="53">
        <v>3</v>
      </c>
      <c r="F25" s="58">
        <f>E25/($F$1/100)</f>
        <v>10</v>
      </c>
    </row>
    <row r="26" spans="1:6" ht="15.75">
      <c r="A26" s="4" t="s">
        <v>20</v>
      </c>
      <c r="B26" s="4" t="s">
        <v>39</v>
      </c>
      <c r="C26" s="3">
        <v>1983</v>
      </c>
      <c r="D26" s="4" t="s">
        <v>36</v>
      </c>
      <c r="E26" s="53">
        <v>3</v>
      </c>
      <c r="F26" s="58">
        <f>E26/($F$1/100)</f>
        <v>10</v>
      </c>
    </row>
    <row r="27" spans="1:6" ht="15.75">
      <c r="A27" s="4" t="s">
        <v>111</v>
      </c>
      <c r="B27" s="4" t="s">
        <v>37</v>
      </c>
      <c r="C27" s="3">
        <v>1976</v>
      </c>
      <c r="D27" s="4" t="s">
        <v>36</v>
      </c>
      <c r="E27" s="53">
        <v>3</v>
      </c>
      <c r="F27" s="58">
        <f>E27/($F$1/100)</f>
        <v>10</v>
      </c>
    </row>
    <row r="28" spans="1:6" ht="15.75">
      <c r="A28" s="4" t="s">
        <v>35</v>
      </c>
      <c r="B28" s="4" t="s">
        <v>58</v>
      </c>
      <c r="C28" s="3">
        <v>2013</v>
      </c>
      <c r="D28" s="4" t="s">
        <v>59</v>
      </c>
      <c r="E28" s="53">
        <v>3</v>
      </c>
      <c r="F28" s="58">
        <f>E28/($F$1/100)</f>
        <v>10</v>
      </c>
    </row>
    <row r="29" spans="1:6" ht="15.75">
      <c r="A29" s="4" t="s">
        <v>96</v>
      </c>
      <c r="B29" s="4" t="s">
        <v>58</v>
      </c>
      <c r="C29" s="3">
        <v>1986</v>
      </c>
      <c r="D29" s="4" t="s">
        <v>59</v>
      </c>
      <c r="E29" s="53">
        <v>3</v>
      </c>
      <c r="F29" s="58">
        <f>E29/($F$1/100)</f>
        <v>10</v>
      </c>
    </row>
    <row r="30" spans="1:6" ht="15.75">
      <c r="A30" s="4" t="s">
        <v>7</v>
      </c>
      <c r="B30" s="4" t="s">
        <v>98</v>
      </c>
      <c r="C30" s="3">
        <v>1996</v>
      </c>
      <c r="D30" s="4" t="s">
        <v>59</v>
      </c>
      <c r="E30" s="53">
        <v>3</v>
      </c>
      <c r="F30" s="58">
        <f>E30/($F$1/100)</f>
        <v>10</v>
      </c>
    </row>
    <row r="31" spans="1:6" ht="15.75">
      <c r="A31" s="4" t="s">
        <v>64</v>
      </c>
      <c r="B31" s="4" t="s">
        <v>65</v>
      </c>
      <c r="C31" s="3">
        <v>2014</v>
      </c>
      <c r="D31" s="4" t="s">
        <v>66</v>
      </c>
      <c r="E31" s="53">
        <v>1</v>
      </c>
      <c r="F31" s="58">
        <f>E31/($F$1/100)</f>
        <v>3.3333333333333335</v>
      </c>
    </row>
    <row r="32" spans="1:6" ht="15.75">
      <c r="A32" s="4" t="s">
        <v>11</v>
      </c>
      <c r="B32" s="4" t="s">
        <v>28</v>
      </c>
      <c r="C32" s="3">
        <v>1982</v>
      </c>
      <c r="D32" s="4" t="s">
        <v>5</v>
      </c>
      <c r="E32" s="53">
        <v>1</v>
      </c>
      <c r="F32" s="58">
        <f>E32/($F$1/100)</f>
        <v>3.3333333333333335</v>
      </c>
    </row>
  </sheetData>
  <autoFilter ref="A2:F32">
    <sortState ref="A3:F32">
      <sortCondition descending="1" ref="E2:E32"/>
    </sortState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9"/>
  <sheetViews>
    <sheetView zoomScale="90" zoomScaleNormal="90" workbookViewId="0"/>
  </sheetViews>
  <sheetFormatPr defaultRowHeight="15"/>
  <cols>
    <col min="1" max="1" width="4.42578125" customWidth="1"/>
    <col min="2" max="2" width="7.42578125" bestFit="1" customWidth="1"/>
    <col min="3" max="3" width="22.42578125" bestFit="1" customWidth="1"/>
    <col min="4" max="4" width="6.5703125" bestFit="1" customWidth="1"/>
    <col min="5" max="5" width="12.7109375" bestFit="1" customWidth="1"/>
    <col min="6" max="6" width="4.42578125" customWidth="1"/>
    <col min="7" max="7" width="7.42578125" bestFit="1" customWidth="1"/>
    <col min="8" max="8" width="22.42578125" bestFit="1" customWidth="1"/>
    <col min="9" max="9" width="6.5703125" bestFit="1" customWidth="1"/>
    <col min="10" max="10" width="8.42578125" bestFit="1" customWidth="1"/>
  </cols>
  <sheetData>
    <row r="1" spans="1:10" ht="15.75">
      <c r="A1" s="54"/>
      <c r="B1" s="61" t="s">
        <v>135</v>
      </c>
      <c r="C1" s="61"/>
      <c r="D1" s="61"/>
      <c r="E1" s="61"/>
      <c r="F1" s="62"/>
      <c r="G1" s="61" t="s">
        <v>138</v>
      </c>
      <c r="H1" s="61"/>
      <c r="I1" s="61"/>
      <c r="J1" s="61"/>
    </row>
    <row r="2" spans="1:10" ht="15.75">
      <c r="A2" s="56"/>
      <c r="B2" s="64" t="s">
        <v>122</v>
      </c>
      <c r="C2" s="64" t="s">
        <v>119</v>
      </c>
      <c r="D2" s="64" t="s">
        <v>120</v>
      </c>
      <c r="E2" s="64" t="s">
        <v>123</v>
      </c>
      <c r="F2" s="65"/>
      <c r="G2" s="64" t="s">
        <v>122</v>
      </c>
      <c r="H2" s="64" t="s">
        <v>119</v>
      </c>
      <c r="I2" s="64" t="s">
        <v>120</v>
      </c>
      <c r="J2" s="64" t="s">
        <v>123</v>
      </c>
    </row>
    <row r="3" spans="1:10" ht="15.75">
      <c r="A3" s="59"/>
      <c r="B3" s="66" t="s">
        <v>124</v>
      </c>
      <c r="C3" s="63" t="s">
        <v>5</v>
      </c>
      <c r="D3" s="66">
        <v>24</v>
      </c>
      <c r="E3" s="66">
        <v>50</v>
      </c>
      <c r="F3" s="65"/>
      <c r="G3" s="66" t="s">
        <v>124</v>
      </c>
      <c r="H3" s="63" t="s">
        <v>74</v>
      </c>
      <c r="I3" s="66">
        <v>14</v>
      </c>
      <c r="J3" s="66">
        <v>46.7</v>
      </c>
    </row>
    <row r="4" spans="1:10" ht="15.75">
      <c r="A4" s="59"/>
      <c r="B4" s="66" t="s">
        <v>125</v>
      </c>
      <c r="C4" s="63" t="s">
        <v>27</v>
      </c>
      <c r="D4" s="66">
        <v>4</v>
      </c>
      <c r="E4" s="66">
        <v>8.3000000000000007</v>
      </c>
      <c r="F4" s="65"/>
      <c r="G4" s="66" t="s">
        <v>125</v>
      </c>
      <c r="H4" s="63" t="s">
        <v>19</v>
      </c>
      <c r="I4" s="66">
        <v>5</v>
      </c>
      <c r="J4" s="66">
        <v>16.7</v>
      </c>
    </row>
    <row r="5" spans="1:10" ht="15.75">
      <c r="A5" s="59"/>
      <c r="B5" s="66" t="s">
        <v>125</v>
      </c>
      <c r="C5" s="63" t="s">
        <v>126</v>
      </c>
      <c r="D5" s="66">
        <v>4</v>
      </c>
      <c r="E5" s="66">
        <v>8.3000000000000007</v>
      </c>
      <c r="F5" s="65"/>
      <c r="G5" s="66" t="s">
        <v>127</v>
      </c>
      <c r="H5" s="63" t="s">
        <v>27</v>
      </c>
      <c r="I5" s="66">
        <v>3</v>
      </c>
      <c r="J5" s="66">
        <v>10</v>
      </c>
    </row>
    <row r="6" spans="1:10" ht="15.75">
      <c r="A6" s="59"/>
      <c r="B6" s="66" t="s">
        <v>125</v>
      </c>
      <c r="C6" s="63" t="s">
        <v>36</v>
      </c>
      <c r="D6" s="66">
        <v>4</v>
      </c>
      <c r="E6" s="66">
        <v>8.3000000000000007</v>
      </c>
      <c r="F6" s="65"/>
      <c r="G6" s="66" t="s">
        <v>127</v>
      </c>
      <c r="H6" s="63" t="s">
        <v>36</v>
      </c>
      <c r="I6" s="66">
        <v>3</v>
      </c>
      <c r="J6" s="66">
        <v>10</v>
      </c>
    </row>
    <row r="7" spans="1:10" ht="15.75">
      <c r="A7" s="59"/>
      <c r="B7" s="66" t="s">
        <v>125</v>
      </c>
      <c r="C7" s="63" t="s">
        <v>19</v>
      </c>
      <c r="D7" s="66">
        <v>4</v>
      </c>
      <c r="E7" s="66">
        <v>8.3000000000000007</v>
      </c>
      <c r="F7" s="65"/>
      <c r="G7" s="66" t="s">
        <v>127</v>
      </c>
      <c r="H7" s="63" t="s">
        <v>59</v>
      </c>
      <c r="I7" s="66">
        <v>3</v>
      </c>
      <c r="J7" s="66">
        <v>10</v>
      </c>
    </row>
    <row r="8" spans="1:10" ht="15.75">
      <c r="A8" s="59"/>
      <c r="B8" s="66" t="s">
        <v>127</v>
      </c>
      <c r="C8" s="63" t="s">
        <v>128</v>
      </c>
      <c r="D8" s="66">
        <v>3</v>
      </c>
      <c r="E8" s="66">
        <v>6.3</v>
      </c>
      <c r="F8" s="65"/>
      <c r="G8" s="66" t="s">
        <v>129</v>
      </c>
      <c r="H8" s="63" t="s">
        <v>66</v>
      </c>
      <c r="I8" s="66">
        <v>1</v>
      </c>
      <c r="J8" s="66">
        <v>3.3</v>
      </c>
    </row>
    <row r="9" spans="1:10" ht="15.75">
      <c r="A9" s="59"/>
      <c r="B9" s="66" t="s">
        <v>129</v>
      </c>
      <c r="C9" s="63" t="s">
        <v>130</v>
      </c>
      <c r="D9" s="66">
        <v>2</v>
      </c>
      <c r="E9" s="66">
        <v>4.2</v>
      </c>
      <c r="F9" s="65"/>
      <c r="G9" s="66" t="s">
        <v>129</v>
      </c>
      <c r="H9" s="63" t="s">
        <v>5</v>
      </c>
      <c r="I9" s="66">
        <v>1</v>
      </c>
      <c r="J9" s="66">
        <v>3.3</v>
      </c>
    </row>
    <row r="10" spans="1:10" ht="15.75">
      <c r="A10" s="59"/>
      <c r="B10" s="66" t="s">
        <v>131</v>
      </c>
      <c r="C10" s="63" t="s">
        <v>132</v>
      </c>
      <c r="D10" s="66">
        <v>1</v>
      </c>
      <c r="E10" s="66">
        <v>2.1</v>
      </c>
      <c r="F10" s="65"/>
      <c r="G10" s="65"/>
      <c r="H10" s="65"/>
      <c r="I10" s="65"/>
      <c r="J10" s="65"/>
    </row>
    <row r="11" spans="1:10" ht="15.75">
      <c r="A11" s="59"/>
      <c r="B11" s="66" t="s">
        <v>131</v>
      </c>
      <c r="C11" s="63" t="s">
        <v>133</v>
      </c>
      <c r="D11" s="66">
        <v>1</v>
      </c>
      <c r="E11" s="66">
        <v>2.1</v>
      </c>
      <c r="F11" s="65"/>
      <c r="G11" s="65"/>
      <c r="H11" s="65"/>
      <c r="I11" s="65"/>
      <c r="J11" s="65"/>
    </row>
    <row r="12" spans="1:10" ht="15.75">
      <c r="A12" s="59"/>
      <c r="B12" s="66" t="s">
        <v>131</v>
      </c>
      <c r="C12" s="67" t="s">
        <v>134</v>
      </c>
      <c r="D12" s="68">
        <v>1</v>
      </c>
      <c r="E12" s="66">
        <v>2.1</v>
      </c>
      <c r="F12" s="65"/>
      <c r="G12" s="65"/>
      <c r="H12" s="65"/>
      <c r="I12" s="65"/>
      <c r="J12" s="65"/>
    </row>
    <row r="13" spans="1:10">
      <c r="A13" s="59"/>
      <c r="B13" s="54"/>
      <c r="C13" s="60"/>
      <c r="D13" s="60"/>
      <c r="E13" s="54"/>
    </row>
    <row r="14" spans="1:10" ht="15.75">
      <c r="A14" s="59"/>
      <c r="B14" s="61" t="s">
        <v>139</v>
      </c>
      <c r="C14" s="61"/>
      <c r="D14" s="61"/>
      <c r="E14" s="61"/>
    </row>
    <row r="15" spans="1:10" ht="15.75">
      <c r="A15" s="59"/>
      <c r="B15" s="64" t="s">
        <v>122</v>
      </c>
      <c r="C15" s="64" t="s">
        <v>119</v>
      </c>
      <c r="D15" s="64" t="s">
        <v>120</v>
      </c>
      <c r="E15" s="64" t="s">
        <v>123</v>
      </c>
    </row>
    <row r="16" spans="1:10" ht="15.75">
      <c r="A16" s="59"/>
      <c r="B16" s="66" t="s">
        <v>124</v>
      </c>
      <c r="C16" s="63" t="s">
        <v>5</v>
      </c>
      <c r="D16" s="66">
        <v>25</v>
      </c>
      <c r="E16" s="69">
        <f>D16/(78/100)</f>
        <v>32.051282051282051</v>
      </c>
    </row>
    <row r="17" spans="1:5" ht="15.75">
      <c r="A17" s="59"/>
      <c r="B17" s="66" t="s">
        <v>125</v>
      </c>
      <c r="C17" s="63" t="s">
        <v>126</v>
      </c>
      <c r="D17" s="66">
        <v>18</v>
      </c>
      <c r="E17" s="69">
        <f t="shared" ref="E17:E27" si="0">D17/(78/100)</f>
        <v>23.076923076923077</v>
      </c>
    </row>
    <row r="18" spans="1:5" ht="15.75">
      <c r="A18" s="59"/>
      <c r="B18" s="66" t="s">
        <v>127</v>
      </c>
      <c r="C18" s="63" t="s">
        <v>19</v>
      </c>
      <c r="D18" s="66">
        <v>9</v>
      </c>
      <c r="E18" s="69">
        <f t="shared" si="0"/>
        <v>11.538461538461538</v>
      </c>
    </row>
    <row r="19" spans="1:5" ht="15.75">
      <c r="A19" s="59"/>
      <c r="B19" s="66" t="s">
        <v>129</v>
      </c>
      <c r="C19" s="63" t="s">
        <v>27</v>
      </c>
      <c r="D19" s="66">
        <v>7</v>
      </c>
      <c r="E19" s="69">
        <f t="shared" si="0"/>
        <v>8.9743589743589745</v>
      </c>
    </row>
    <row r="20" spans="1:5" ht="15.75">
      <c r="A20" s="59"/>
      <c r="B20" s="66" t="s">
        <v>129</v>
      </c>
      <c r="C20" s="63" t="s">
        <v>36</v>
      </c>
      <c r="D20" s="66">
        <v>7</v>
      </c>
      <c r="E20" s="69">
        <f t="shared" si="0"/>
        <v>8.9743589743589745</v>
      </c>
    </row>
    <row r="21" spans="1:5" ht="15.75">
      <c r="A21" s="59"/>
      <c r="B21" s="66" t="s">
        <v>131</v>
      </c>
      <c r="C21" s="63" t="s">
        <v>128</v>
      </c>
      <c r="D21" s="66">
        <v>3</v>
      </c>
      <c r="E21" s="69">
        <f t="shared" si="0"/>
        <v>3.8461538461538458</v>
      </c>
    </row>
    <row r="22" spans="1:5" ht="15.75">
      <c r="A22" s="59"/>
      <c r="B22" s="66" t="s">
        <v>131</v>
      </c>
      <c r="C22" s="63" t="s">
        <v>59</v>
      </c>
      <c r="D22" s="66">
        <v>3</v>
      </c>
      <c r="E22" s="69">
        <f t="shared" si="0"/>
        <v>3.8461538461538458</v>
      </c>
    </row>
    <row r="23" spans="1:5" ht="15.75">
      <c r="A23" s="59"/>
      <c r="B23" s="66" t="s">
        <v>136</v>
      </c>
      <c r="C23" s="63" t="s">
        <v>130</v>
      </c>
      <c r="D23" s="66">
        <v>2</v>
      </c>
      <c r="E23" s="69">
        <f t="shared" si="0"/>
        <v>2.5641025641025639</v>
      </c>
    </row>
    <row r="24" spans="1:5" ht="15.75">
      <c r="A24" s="59"/>
      <c r="B24" s="66" t="s">
        <v>137</v>
      </c>
      <c r="C24" s="63" t="s">
        <v>132</v>
      </c>
      <c r="D24" s="66">
        <v>1</v>
      </c>
      <c r="E24" s="69">
        <f t="shared" si="0"/>
        <v>1.2820512820512819</v>
      </c>
    </row>
    <row r="25" spans="1:5" ht="15.75">
      <c r="A25" s="59"/>
      <c r="B25" s="66" t="s">
        <v>137</v>
      </c>
      <c r="C25" s="63" t="s">
        <v>133</v>
      </c>
      <c r="D25" s="66">
        <v>1</v>
      </c>
      <c r="E25" s="69">
        <f t="shared" si="0"/>
        <v>1.2820512820512819</v>
      </c>
    </row>
    <row r="26" spans="1:5" ht="15.75">
      <c r="A26" s="59"/>
      <c r="B26" s="66" t="s">
        <v>137</v>
      </c>
      <c r="C26" s="67" t="s">
        <v>134</v>
      </c>
      <c r="D26" s="68">
        <v>1</v>
      </c>
      <c r="E26" s="69">
        <f t="shared" si="0"/>
        <v>1.2820512820512819</v>
      </c>
    </row>
    <row r="27" spans="1:5" ht="15.75">
      <c r="A27" s="59"/>
      <c r="B27" s="66" t="s">
        <v>137</v>
      </c>
      <c r="C27" s="63" t="s">
        <v>66</v>
      </c>
      <c r="D27" s="68">
        <v>1</v>
      </c>
      <c r="E27" s="69">
        <f t="shared" si="0"/>
        <v>1.2820512820512819</v>
      </c>
    </row>
    <row r="28" spans="1:5">
      <c r="A28" s="59"/>
    </row>
    <row r="29" spans="1:5">
      <c r="A29" s="59"/>
    </row>
    <row r="30" spans="1:5">
      <c r="A30" s="59"/>
    </row>
    <row r="31" spans="1:5">
      <c r="A31" s="59"/>
    </row>
    <row r="32" spans="1:5">
      <c r="A32" s="59"/>
    </row>
    <row r="33" spans="1:1">
      <c r="A33" s="59"/>
    </row>
    <row r="34" spans="1:1">
      <c r="A34" s="59"/>
    </row>
    <row r="35" spans="1:1">
      <c r="A35" s="59"/>
    </row>
    <row r="36" spans="1:1">
      <c r="A36" s="59"/>
    </row>
    <row r="37" spans="1:1">
      <c r="A37" s="59"/>
    </row>
    <row r="38" spans="1:1">
      <c r="A38" s="59"/>
    </row>
    <row r="39" spans="1:1">
      <c r="A39" s="59"/>
    </row>
    <row r="40" spans="1:1">
      <c r="A40" s="59"/>
    </row>
    <row r="41" spans="1:1">
      <c r="A41" s="59"/>
    </row>
    <row r="42" spans="1:1">
      <c r="A42" s="59"/>
    </row>
    <row r="43" spans="1:1">
      <c r="A43" s="59"/>
    </row>
    <row r="44" spans="1:1">
      <c r="A44" s="59"/>
    </row>
    <row r="45" spans="1:1">
      <c r="A45" s="59"/>
    </row>
    <row r="46" spans="1:1">
      <c r="A46" s="59"/>
    </row>
    <row r="47" spans="1:1">
      <c r="A47" s="59"/>
    </row>
    <row r="48" spans="1:1">
      <c r="A48" s="59"/>
    </row>
    <row r="49" spans="1:1">
      <c r="A49" s="59"/>
    </row>
  </sheetData>
  <autoFilter ref="B15:E27">
    <sortState ref="B18:E29">
      <sortCondition descending="1" ref="D17:D29"/>
    </sortState>
  </autoFilter>
  <mergeCells count="3">
    <mergeCell ref="B1:E1"/>
    <mergeCell ref="G1:J1"/>
    <mergeCell ref="B14:E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Celkové výsledky</vt:lpstr>
      <vt:lpstr>Týmy</vt:lpstr>
      <vt:lpstr>Týmy celkem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</dc:creator>
  <cp:lastModifiedBy>Jiří Schön</cp:lastModifiedBy>
  <cp:lastPrinted>2012-11-25T19:24:22Z</cp:lastPrinted>
  <dcterms:created xsi:type="dcterms:W3CDTF">2012-11-25T17:17:43Z</dcterms:created>
  <dcterms:modified xsi:type="dcterms:W3CDTF">2023-01-29T19:00:25Z</dcterms:modified>
</cp:coreProperties>
</file>